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5934488-EDD5-4EC0-91FA-715B6A54C95D}"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<sst xmlns="http://schemas.openxmlformats.org/spreadsheetml/2006/main" count="2921" uniqueCount="1429">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</sst>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9" sqref="A19:H19"/>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768</v>
      </c>
      <c r="B10" s="145"/>
      <c r="C10" s="123" t="str">
        <f>VLOOKUP(A10,lista,2,0)</f>
        <v>G. INGENIERÍA DIGITAL Y BIM</v>
      </c>
      <c r="D10" s="123"/>
      <c r="E10" s="123"/>
      <c r="F10" s="123"/>
      <c r="G10" s="123" t="str">
        <f>VLOOKUP(A10,lista,3,0)</f>
        <v>Experto/a 3</v>
      </c>
      <c r="H10" s="123"/>
      <c r="I10" s="132" t="str">
        <f>VLOOKUP(A10,lista,4,0)</f>
        <v>Experto/a en integración BIM/GIS</v>
      </c>
      <c r="J10" s="133"/>
      <c r="K10" s="123" t="str">
        <f>VLOOKUP(A10,lista,5,0)</f>
        <v>Albacete</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Superior en: 
Arquitectura: Grado + Máster o Ingeniería de Caminos, Canales y Puertos.</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en el sector/ámbito de la actividad o puesto.</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3L/5ULzBqEeACXoDqTSQYcuuHF3AKz4y+V0WNNrKGuoG5hiCdjoys1HXA9HSQ16yzwriTduhHCGMTif9HhWxOQ==" saltValue="vqjHNKL44lvn9zc5dbuGZ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2026-09-18T09:01:01Z</dcterms:modified>
</cp:coreProperties>
</file>